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127"/>
  <workbookPr defaultThemeVersion="164011"/>
  <mc:AlternateContent xmlns:mc="http://schemas.openxmlformats.org/markup-compatibility/2006">
    <mc:Choice Requires="x15">
      <x15ac:absPath xmlns:x15ac="http://schemas.microsoft.com/office/spreadsheetml/2010/11/ac" url="C:\Users\JC\SkyDrive\Documents\Unit 446\2016 Sectionals Survey\"/>
    </mc:Choice>
  </mc:AlternateContent>
  <bookViews>
    <workbookView xWindow="0" yWindow="0" windowWidth="25200" windowHeight="11160"/>
  </bookViews>
  <sheets>
    <sheet name="Summary of Text Comments" sheetId="1" r:id="rId1"/>
    <sheet name="Comments in Full" sheetId="2" r:id="rId2"/>
    <sheet name="Winners" sheetId="3" r:id="rId3"/>
  </sheet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70" i="1" l="1"/>
  <c r="B70" i="1"/>
  <c r="C59" i="1"/>
  <c r="B59" i="1"/>
  <c r="C42" i="1"/>
  <c r="C5" i="1" s="1"/>
  <c r="B42" i="1"/>
  <c r="B5" i="1"/>
  <c r="C36" i="1"/>
  <c r="B36" i="1"/>
  <c r="C31" i="1"/>
  <c r="B31" i="1"/>
  <c r="C26" i="1"/>
  <c r="B26" i="1"/>
  <c r="C16" i="1"/>
  <c r="C15" i="1"/>
  <c r="B15" i="1"/>
  <c r="B16" i="1"/>
  <c r="C7" i="1"/>
  <c r="B7" i="1"/>
</calcChain>
</file>

<file path=xl/sharedStrings.xml><?xml version="1.0" encoding="utf-8"?>
<sst xmlns="http://schemas.openxmlformats.org/spreadsheetml/2006/main" count="207" uniqueCount="202">
  <si>
    <t>Topics</t>
  </si>
  <si>
    <t>Comment Summary</t>
  </si>
  <si>
    <t>Safe</t>
  </si>
  <si>
    <t>Knockouts</t>
  </si>
  <si>
    <t>Event Types (all)</t>
  </si>
  <si>
    <t>Specific Locations</t>
  </si>
  <si>
    <t>Vasa Park</t>
  </si>
  <si>
    <t>Bothell Union Hall</t>
  </si>
  <si>
    <t>*Lighting</t>
  </si>
  <si>
    <t>*Cleanliness</t>
  </si>
  <si>
    <t>Each comment attribute is recorded separately.  Thus, the totals do not align to count of comments.</t>
  </si>
  <si>
    <t>*General</t>
  </si>
  <si>
    <t>Weyerhauser Aquatic Center Annex in Federal Way</t>
  </si>
  <si>
    <t>Suggested Locations/Sites:</t>
  </si>
  <si>
    <t>Forest Ridge</t>
  </si>
  <si>
    <t>*Temperature</t>
  </si>
  <si>
    <t>*Parking</t>
  </si>
  <si>
    <t>Lynnwood Convention Center (but assume it is out of budget)</t>
  </si>
  <si>
    <t>*Bathrooms</t>
  </si>
  <si>
    <t>Start Time Considerations</t>
  </si>
  <si>
    <t>Lighting (Good/sufficient)</t>
  </si>
  <si>
    <t>Restrooms</t>
  </si>
  <si>
    <t>Positive/Important</t>
  </si>
  <si>
    <t>Negative/Unimportant</t>
  </si>
  <si>
    <t>*Smoking (too much smoke)</t>
  </si>
  <si>
    <t>*Restaurants</t>
  </si>
  <si>
    <t>General Bridge Interest</t>
  </si>
  <si>
    <t>Comfortable seating/etc</t>
  </si>
  <si>
    <t>Parking (free, plentiful)</t>
  </si>
  <si>
    <t>Locations (general areas)</t>
  </si>
  <si>
    <t>Seattle (city of)</t>
  </si>
  <si>
    <t>North area</t>
  </si>
  <si>
    <t>Snoqualmie Casino in North Bend</t>
  </si>
  <si>
    <t>Large type/readable player cards</t>
  </si>
  <si>
    <t>South area</t>
  </si>
  <si>
    <t>Near transit</t>
  </si>
  <si>
    <t>Sectional Qualities (Desired)</t>
  </si>
  <si>
    <t>Seattle Center</t>
  </si>
  <si>
    <t>Seattle Convention Center (probably too expensive)</t>
  </si>
  <si>
    <t>Renton Community Center</t>
  </si>
  <si>
    <t>Mid-Eastside</t>
  </si>
  <si>
    <t>Variety of event types</t>
  </si>
  <si>
    <t>Snacks (having them)</t>
  </si>
  <si>
    <t>*Cost of Sunday lunch</t>
  </si>
  <si>
    <t>Short game option (18 boards)</t>
  </si>
  <si>
    <t>Social/friendly event</t>
  </si>
  <si>
    <t>*Comfort</t>
  </si>
  <si>
    <t>*Convenient location</t>
  </si>
  <si>
    <t>Snacks (quality)</t>
  </si>
  <si>
    <t>Friendliness</t>
  </si>
  <si>
    <t>Existing/Past Sectionals (General)</t>
  </si>
  <si>
    <t>Organization/Work</t>
  </si>
  <si>
    <t>General</t>
  </si>
  <si>
    <t>Stratified Swiss</t>
  </si>
  <si>
    <t>OK to charge more to get locations</t>
  </si>
  <si>
    <t>Suggest 10&amp;3 in winter, 1&amp;7 rest of year</t>
  </si>
  <si>
    <t>Unlikely to find a partner due to my own issues and thus not interested</t>
  </si>
  <si>
    <t>Casual player friend is intimidated, worried about negative experience from competitive event</t>
  </si>
  <si>
    <t>Compact Kos</t>
  </si>
  <si>
    <t>Prefer 1 session events</t>
  </si>
  <si>
    <t>Mixing start times and locations throughout the year allows everyone to do at least one event</t>
  </si>
  <si>
    <t>Prefer to pay more for better lunch or have a formal lunch break during Sunday swiss</t>
  </si>
  <si>
    <t>Swiss (Sunday) lunch</t>
  </si>
  <si>
    <t>Partnerships</t>
  </si>
  <si>
    <t>Discomfort picking up a partner but not sure what you can do</t>
  </si>
  <si>
    <t>Tournament where everyone plays SAYC</t>
  </si>
  <si>
    <t>Volunteer assigned to help newcomers specifically (explain tournaments)</t>
  </si>
  <si>
    <t>Publicity (didn't know about events)</t>
  </si>
  <si>
    <t>More sectionals</t>
  </si>
  <si>
    <t>Do not offer more masterpoints for special events</t>
  </si>
  <si>
    <t>Better beginner/NLM events/resources</t>
  </si>
  <si>
    <t>*Table organization</t>
  </si>
  <si>
    <t>Point averaging for strats</t>
  </si>
  <si>
    <t>Higher MP limits for strats</t>
  </si>
  <si>
    <t>Nearby restaurants</t>
  </si>
  <si>
    <t>Longer break between sessions</t>
  </si>
  <si>
    <t>Remote play option/organization through BBO or similar</t>
  </si>
  <si>
    <t>Different point colors</t>
  </si>
  <si>
    <t>Snacks (quantity, pos = too much, neg = too little)</t>
  </si>
  <si>
    <t>IMP pairs</t>
  </si>
  <si>
    <t>BAM</t>
  </si>
  <si>
    <t>Fast late session (like zips)</t>
  </si>
  <si>
    <t>Responsive to contacts</t>
  </si>
  <si>
    <t>Earlier start/finish</t>
  </si>
  <si>
    <t>Traffic (affects ability to arrive)</t>
  </si>
  <si>
    <t>Work (affecting evening start)</t>
  </si>
  <si>
    <t>Regular pairs should ALWAYS be offered, shouldn't be forced to play special event</t>
  </si>
  <si>
    <t>I -LOVE- all of the different types of games...fast, mixed, barometer.</t>
  </si>
  <si>
    <t>$10 for a hot dog gwas ridiculous - stick to Costco pizza or similar</t>
  </si>
  <si>
    <t>I appreciate the hard work the board puts into the sectionals.  The clean up afterwards and the food offered during the sectional.</t>
  </si>
  <si>
    <t>Too busy to play, except casually. What about a short-game option, i.e. 18 boards? I can visualize some newbies (e.g, my current girlfriend) wanting to get their toe in the water but are scared about embarrassing themselves in a "hostile" environment. Personally, though I'm an accomplished player and certainly competitive, I care more about the social aspect of bridge, not the master point awards.</t>
  </si>
  <si>
    <t>Location matters</t>
  </si>
  <si>
    <t>Vasa has very poor lighting but convenient for me._x000D_
Folding chairs are painful.</t>
  </si>
  <si>
    <t xml:space="preserve">Need more south of ALKI.  Seatac, Des Moines, Burien. </t>
  </si>
  <si>
    <t>We have had great hosts with_x000D_
Lovely snacks_x000D_
And friendly environment</t>
  </si>
  <si>
    <t>My partner and I would like to play Sunday Swiss STRATIFIED, but not STRATI-FLIGHTED, because the latter forces us into the A/X event instead of the B/C/D event. One of us has over 2000 MP, but our average will be under 2000 for years.</t>
  </si>
  <si>
    <t>Thank you to the board for your hard work and being open to ideas.</t>
  </si>
  <si>
    <t>I'm not playing much these days because I don't have an active partner and given my feeling towards modern bidding methods I'm not likely to find one soon.  The sectionals I've attended in the past have been good experiences and well run.  If I ever get back into playing again I would be happy to attend a local sectional.</t>
  </si>
  <si>
    <t xml:space="preserve">You do a good job running the sectionals. _x000D_
I think you could charge a little more and use nicer venues. _x000D_
Please offer more sectionals in South King County. </t>
  </si>
  <si>
    <t>As stated earlier in this survey, all the sectionals are very well run.  The snacks are also much appreciated, especially in the morning sessions.</t>
  </si>
  <si>
    <t>Vasa Park is a dump.  I'd gladly pay more for a better facility.</t>
  </si>
  <si>
    <t>Hospitality has been fabulous.  Vasa Park is very dark.  Possibly alternate start times by season.  10 and 3 in the winter, 1 and 6:30 the rest of the year.</t>
  </si>
  <si>
    <t>I'm pleased to hear you are having another event in Kent. Anywhere in South King County is nice for me.</t>
  </si>
  <si>
    <t xml:space="preserve">Both my partner and myself enjoy the team games, particularly the compact KOs and Swiss teams.  However, he is usually only able to play a single session most weekends due to family needs.  I would like to see the one session Swiss games upgraded to 0-300 mps  in the hope that there are other I/N players who enjoy teams, but have time constraints on the weekends or are just not up to the marathon of 56 boards against high level players with a brief lunch break.  Perhaps we could grow this game beyond 3 tables on Sunday.  </t>
  </si>
  <si>
    <t xml:space="preserve">I would prefer a later start time for the evening sessions, 7PM or even 7:30.  The 6:30 start on Friday makes it next to impossible for me to play, as I work until 5:30 and between time required to fight traffic and get dinner, it is too uncertain to be able to plan on playing.  </t>
  </si>
  <si>
    <t>Please have friday evening sessions at 7:30. It allows me to get from work on time.</t>
  </si>
  <si>
    <t>A mix of geographic locations and start times throughout the year would be likely to offer something appealing for most everyone</t>
  </si>
  <si>
    <t>I appreciate how hard lunch is to provide on a Swiss day.  I would prefer to pay more and have better quality.  The lunches tend to be very carb heavy.</t>
  </si>
  <si>
    <t>Everyone does a terrific job!  Well run and lots of work put into making it successful.  I personally appreciate all of the hard work and dedication of everyone involved.  Thank you.</t>
  </si>
  <si>
    <t xml:space="preserve">I still feel uncomfortable picking up a partner at the partnership desk. I do not know what you or I can do to make me or other newer players to not be intimidated by getting a new partner for a tournament. It's not that I care if I win or lose, but I do care about the partner winning or losing because of my play. Maybe a tournament where everyone plays with the same Convention Cards, such as American Yellow Card. </t>
  </si>
  <si>
    <t>Haven't been attending sectionals, as my partner has needed only gold points to achieve her LM.</t>
  </si>
  <si>
    <t>We WILL NOT attend sectionals with a mid-morning &amp; mid-afternoon start time.  Prefer start times of 1 or 1:30 &amp; 7 or 7:30 (instead of 6:30), but that was not a choice above.  6:30 does not allow for a nice dinner between sessions.  In addition to many other negatives, mid-morning start times make it very difficult for out-of-area people to attend, unless they are willing to pay for an extra night in a hotel._x000D_
_x000D_
Except for the knockout sectional which uses all 3 days of the holiday weekend, having a Fri-Sat-Sun only sectional on a 3-day (Sat-Sun-Mon) holiday weekend is unwise.  It makes people choose between using the entire special weekend to go somewhere or do something with their family or playing bridge for only part of the weekend.  Seattle has often done this on the President's day holiday weekend.</t>
  </si>
  <si>
    <t>Like the ones that you have been scheduling._x000D_
Not interested Central Seattle and South.</t>
  </si>
  <si>
    <t>you folks are doing a great job.....well organized events.</t>
  </si>
  <si>
    <t xml:space="preserve">The hospitality has been awesome!  </t>
  </si>
  <si>
    <t>I have about 1000 master points, one of my partners has 100.  Based upon current stratification rules we need to play in the unlimited game.  I would prefer an averaging rule instead of most points rule</t>
  </si>
  <si>
    <t>I did not realize that there were so many opportunities until I took this survey.  I'll attend more.</t>
  </si>
  <si>
    <t>Hope the unit can schedule few more sectionals throughout the year. (Rather play at a sectional then a big club game over the weekend)</t>
  </si>
  <si>
    <t>Do not offer extra masterpoints for special events. Why should more points be awarded for a special event with 50 pairs be different then other 50 pair events?</t>
  </si>
  <si>
    <t xml:space="preserve">I wish you had good beginner events </t>
  </si>
  <si>
    <t>I like reducing the time between sessions. Would also like to see more events on the South side.</t>
  </si>
  <si>
    <t>56% of members have less than 200 master points._x000D_
Is possible to reduce our sectionals to 3 to help club owners and lighten the load for SBU #446?</t>
  </si>
  <si>
    <t>At a recent Bothell event the 199er game was configured in a maze of tables . It was difficult to follow both for players and boards plus directors moving the boards were as confused as I was (at times).</t>
  </si>
  <si>
    <t>Raise the mpt limits of events.  At the club games, A ranking can be as low as1000-1500 pts.  And at the tournaments, there are separate events for C level players.  So those of us who are good 'B' players and just over 2000 pts are with the (over 3000 mpts crowd) A players at club games and are lumped with them again at tournaments......thx for doing this survey!!!!</t>
  </si>
  <si>
    <t xml:space="preserve">The food situation has gotten out of hand.  Scale it way back.  We don't come for the food, this is bridge!  Need more events for the 750-2000 players.  At 750 we don't want to play unlimited games.  </t>
  </si>
  <si>
    <t>Being close to places to eat is important to me, especially with compressed start times such as 1/6:30 or 10/3. Wouldn't matter to me on 9/1 cuz I'd never play in that.</t>
  </si>
  <si>
    <t>Traffic continues to be an issue in our area.  I'd like to pursue a "work from home" option - in other words, under some circumstances, play remotely through BBO or some other online vehicle and be entered in the event.</t>
  </si>
  <si>
    <t>In general I like the style of the Seattle Sectionals to run unique events, not just the standard 1-session pairs on Friday, 2-session pairs Saturday and Swiss Sunday. I especially like Board-A-Match and the 2-session pairs that cuts the field after the first session.</t>
  </si>
  <si>
    <t>I have been successful in Sectionals and Regionals.  I'd play in more if some of the events offered black points, which I need, instead of silver.  Why not make that optional?</t>
  </si>
  <si>
    <t>Thanks for putting on these events....</t>
  </si>
  <si>
    <t>generally I think they are very well run; refreshments at regionals are very nice, but seems like sectionals have less in way of refreshments</t>
  </si>
  <si>
    <t xml:space="preserve">I like the events offered along the I-405 Corridor or North Seattle areas. </t>
  </si>
  <si>
    <t>Always have sandwiches available with chips and a drink for people to buy..Lots don't want to go out to dinner.?</t>
  </si>
  <si>
    <t>strongly oppose AM starting times.</t>
  </si>
  <si>
    <t>MORE SHUFFLE, DEAL &amp; PLAY SWISS TEAM EVENTS</t>
  </si>
  <si>
    <t>So far I've been impressed with the organization and tournament direction. Don't try to have too many events. IMP pairs are the worst. You have the randomness of weak-field pairs combined with random possible swings.  BAM is fun if you can draw 9 tables.</t>
  </si>
  <si>
    <t>You do a great job.</t>
  </si>
  <si>
    <t>The hospitality shown by the units sponsoring the tournaments is excellent.</t>
  </si>
  <si>
    <t>Would be cool with a noon and 6 pm start</t>
  </si>
  <si>
    <t>The fact that you are seeking input shows you respect and appreciate your players.</t>
  </si>
  <si>
    <t>Would love to see a casual fast event for late evening on Saturdays at sectionals (think midnight zips)</t>
  </si>
  <si>
    <t>More Board-a-match events</t>
  </si>
  <si>
    <t>Emails to tournament addresses (volunteer for bothell, partnership for forest ridge) seem to disappear into a black hole.</t>
  </si>
  <si>
    <t>I'm not fond of compact knockouts or fast pairs, and I have no interest in Pro-Am or individual events; but I enjoy all the other formats with no strong preferences among them.  I like the variety over the course of the year, and attend whenever schedules permit.</t>
  </si>
  <si>
    <t>I would love the Swiss team games to begin earlier in the morning and have pizza or other food, with a food fee added, to then have the afternoon game start no later than 2 so it does not impact my other family time.</t>
  </si>
  <si>
    <t>What ever you people are doing/working for Sectionals,I always appreciate for your efforts._x000D_
Thanks.</t>
  </si>
  <si>
    <t>Really appreciate the work of the Board and volunteers to make these happen.</t>
  </si>
  <si>
    <t>Pairs should ALWAYS be offered to all players.  Players should not be forced to play a game that some players find unique.</t>
  </si>
  <si>
    <t>I always enjoy the local sectionals.  I have nothing to complain about.</t>
  </si>
  <si>
    <t>thank you for the survey! i hope this helps.</t>
  </si>
  <si>
    <t>I would support any sectional is central  (such as Kent, or Renton, Burien, or SeaTac</t>
  </si>
  <si>
    <t>The board does a great job putting on the sectionals and I appreciate you trying to get opinions from the membership.  I really like the 10:00 or 10:30 starts.</t>
  </si>
  <si>
    <t>Too many are far north making it difficult for those of us who live south of Seattle</t>
  </si>
  <si>
    <t>Appreciate the efforts made by tournament officials and glad you're willing to experiment with sites, schedules and times. 10-3 times GREAT!</t>
  </si>
  <si>
    <t>Enjoy the good food.  Thanks, Ann!</t>
  </si>
  <si>
    <t>My partner and I have only recently started to attend the sectional tournaments, so we don't have much comparison.  It would be helpful to have a volunteer or staff specifically assigned to the newcomers to explain the way tournaments work</t>
  </si>
  <si>
    <t>Winners</t>
  </si>
  <si>
    <t>151 entered</t>
  </si>
  <si>
    <t>192 took the survey</t>
  </si>
  <si>
    <t>The lighting @ Vasa seems to have improved.</t>
  </si>
  <si>
    <t>I have never been to Kent or North Seattle College</t>
  </si>
  <si>
    <t xml:space="preserve">Comfortable_x000D_
Good lighting_x000D_
Safety_x000D_
Restaurants </t>
  </si>
  <si>
    <t>I like knockouts however they are too long for older people....endurance wins out....not for me any longer.</t>
  </si>
  <si>
    <t>Bothell Union hall is far and away my preference.</t>
  </si>
  <si>
    <t xml:space="preserve">Vasa Park is dirty, poorly lit, and not at all inviting. _x000D_
Weyerhauser Aquatic Center Annex in Federal Way would work well for a sectional. </t>
  </si>
  <si>
    <t>I like Forest Ridge, but it was so cold I could not concentrate on my game.  If you use Forest Ridge in the future could you be sure it is not so cold.  Thank you.  Otherwise, all the tournaments in the area have been very well run.</t>
  </si>
  <si>
    <t>Thou it was a beautiful area I did not like the facilities at our last event in Forest Park Catholic Girls School.</t>
  </si>
  <si>
    <t>I absolutely will not attend another tournament at Vasa park.  The facility is poorly lit, heating is uneven, parking is impossible, and outdoor bathrooms are unacceptable._x000D_
Bothell Union hall is the best site I've played at in this area (other than the Lynnwood Convention Center, but I assume that is out of budget for sectionals).  It would be nice if we could control the heat better there (it can get quite hot).</t>
  </si>
  <si>
    <t>Vasa Park is BAD - lighting, bathrooms, dirty</t>
  </si>
  <si>
    <t>traffic and time of day matters to me as to whether I can make it or not</t>
  </si>
  <si>
    <t>lighting, parking, restrooms rank highest</t>
  </si>
  <si>
    <t>Please go back to the Renton location</t>
  </si>
  <si>
    <t>smoking was a problem at VASA. It kept blowing in the open doors and smokers were outside of all entrances</t>
  </si>
  <si>
    <t>Vasa Park is awful.  Bad lighting, disgusting restrooms</t>
  </si>
  <si>
    <t>Couldn't get more than one of the sites in ? #6 to enter a response.</t>
  </si>
  <si>
    <t>More sites in the city.</t>
  </si>
  <si>
    <t>Bothell site unfriendly.  Too isolated.  No decent restaurants nearby.</t>
  </si>
  <si>
    <t>I'm a bridge rat &amp; will go wherever the game is held</t>
  </si>
  <si>
    <t>Lighting and seating comfort for my back are important.</t>
  </si>
  <si>
    <t>Any site where parking is free and easy to find.</t>
  </si>
  <si>
    <t>I received this survey before the sectional at Forest Ridge. My answer re Forest Ridge are a guess.</t>
  </si>
  <si>
    <t xml:space="preserve">Restrooms are so imporant. At Vasa Park the rr are so close to the playing area that you can hear the flushes. Not good </t>
  </si>
  <si>
    <t>We need more playing sites that cover more of the unit area.  It is not fair to have all of the tournaments in the north part of the unit</t>
  </si>
  <si>
    <t>-  ample parking is a necessity.  _x000D_
-  While planning, see if there are major road lane closures planned._x000D_
-  thought:  shouldn't the unit use sites for tournaments within the unit's 'boundaries'?  If difficult to find places, keep the sites as close to the unit boundaries as possible.  btw:  I couldn't find what the unit's 'boundaries' are.</t>
  </si>
  <si>
    <t>Why are we asking about Edmonds and Lynnwood; they're in another unit. Might consider something like snoqualmie casino in north bend if they offered us a good deal.</t>
  </si>
  <si>
    <t xml:space="preserve">Start time of 10:30 and 3:00 is brilliant and should be given a full year trial. Change should never be evaluated off a single effort. </t>
  </si>
  <si>
    <t>I haven't attended any yet but may in the future.</t>
  </si>
  <si>
    <t>I've only played in Bothell. No complaints, except that it would be nice if there were some nearby restaurants. My partner does not like early morning starts.</t>
  </si>
  <si>
    <t>Vasa Park is abyssmal</t>
  </si>
  <si>
    <t>YES!  Please revise the table cards so that the section and table number appear at the corners of the board rather than be hidden under the boards AND, for team events make the type size used on the announcement board at least one size larger AND, use an easy to read type like that use on highway signs.  Highway signs are a sans serif type like arial because research has show this is more easily read.</t>
  </si>
  <si>
    <t>I live in the south end, so the Kent sectional was easily the most desirable one for me.  Would appreciate more events down at this end.</t>
  </si>
  <si>
    <t>I'd be willing to pay more for a site in Seattle, particularly if near transit.</t>
  </si>
  <si>
    <t>I am not very fussy.  It is GREAT that there are snacks!  Sometimes I haven't eaten when I arrive, and the treats Dave me.  Thank you</t>
  </si>
  <si>
    <t>MTG tournaments are frequently held at the Seattle Center, might work for a sectional. The convention center is typically too expensive.</t>
  </si>
  <si>
    <t>Vasa Park is dark, cold, and depressing</t>
  </si>
  <si>
    <t>All the sites other than Vasa Park are about equally attractive and convenient/inconvenient.  Vasa Park is far at the bottom of the list, but not wholly unacceptable.</t>
  </si>
  <si>
    <t>Miss the Renton Community Center.  Playing in that renovated bus station or whatever that building is in downtown Renton was also nice.</t>
  </si>
  <si>
    <t>Vasa site might be cheap but it is not a pleasant facility to play in.</t>
  </si>
  <si>
    <t>I moved to WA 2 months ago. I cannot opine on sites.</t>
  </si>
  <si>
    <t>so glad you've booked forest ridge- beautiful venue. but regardless, i hope you'll ALWAYS offer at least 1 game in mid-eastside area, esp as traffic has gotten worse than horrible. even on weekends, if events are scheduled, the bottlenecks will keep me home.</t>
  </si>
  <si>
    <t>OVERALL</t>
  </si>
  <si>
    <t>Suggestions not well captured in summary: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</si>
</sst>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1"/>
      <color theme="1"/>
      <name val="Calibri"/>
      <family val="2"/>
      <scheme val="minor"/>
    </font>
    <font>
      <b/>
      <i/>
      <sz val="11"/>
      <color theme="1"/>
      <name val="Calibri"/>
      <family val="2"/>
      <scheme val="minor"/>
    </font>
    <font>
      <sz val="10"/>
      <name val="Microsoft Sans Serif"/>
      <family val="2"/>
    </font>
    <font>
      <sz val="10"/>
      <name val="Microsoft Sans Serif"/>
    </font>
    <font>
      <b/>
      <sz val="12"/>
      <color theme="1"/>
      <name val="Calibri"/>
      <family val="2"/>
      <scheme val="minor"/>
    </font>
    <font>
      <b/>
      <sz val="14"/>
      <color theme="1"/>
      <name val="Calibri"/>
      <family val="2"/>
      <scheme val="minor"/>
    </font>
    <font>
      <i/>
      <sz val="11"/>
      <color theme="1"/>
      <name val="Calibri"/>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3">
    <xf numFmtId="0" fontId="0" fillId="0" borderId="0"/>
    <xf numFmtId="0" fontId="3" fillId="0" borderId="0"/>
    <xf numFmtId="0" fontId="4" fillId="0" borderId="0"/>
  </cellStyleXfs>
  <cellXfs count="36">
    <xf numFmtId="0" fontId="0" fillId="0" borderId="0" xfId="0"/>
    <xf numFmtId="0" fontId="1" fillId="0" borderId="0" xfId="0" applyFont="1"/>
    <xf numFmtId="0" fontId="0" fillId="0" borderId="0" xfId="0" applyAlignment="1">
      <alignment horizontal="left" indent="1"/>
    </xf>
    <xf numFmtId="0" fontId="2" fillId="0" borderId="0" xfId="0" applyFont="1"/>
    <xf numFmtId="0" fontId="3" fillId="0" borderId="0" xfId="1"/>
    <xf numFmtId="0" fontId="3" fillId="0" borderId="0" xfId="1" applyAlignment="1">
      <alignment wrapText="1"/>
    </xf>
    <xf numFmtId="0" fontId="0" fillId="0" borderId="0" xfId="0" applyAlignment="1">
      <alignment wrapText="1"/>
    </xf>
    <xf numFmtId="0" fontId="4" fillId="0" borderId="0" xfId="2" applyAlignment="1">
      <alignment wrapText="1"/>
    </xf>
    <xf numFmtId="0" fontId="0" fillId="2" borderId="0" xfId="0" applyFill="1"/>
    <xf numFmtId="0" fontId="0" fillId="3" borderId="0" xfId="0" applyFill="1"/>
    <xf numFmtId="0" fontId="0" fillId="4" borderId="0" xfId="0" applyFill="1"/>
    <xf numFmtId="0" fontId="0" fillId="0" borderId="0" xfId="0" applyFill="1"/>
    <xf numFmtId="0" fontId="6" fillId="0" borderId="2" xfId="0" applyFont="1" applyBorder="1"/>
    <xf numFmtId="0" fontId="5" fillId="2" borderId="2" xfId="0" applyFont="1" applyFill="1" applyBorder="1"/>
    <xf numFmtId="0" fontId="1" fillId="2" borderId="2" xfId="0" applyFont="1" applyFill="1" applyBorder="1"/>
    <xf numFmtId="0" fontId="1" fillId="2" borderId="3" xfId="0" applyFont="1" applyFill="1" applyBorder="1"/>
    <xf numFmtId="0" fontId="0" fillId="0" borderId="4" xfId="0" applyFill="1" applyBorder="1"/>
    <xf numFmtId="0" fontId="0" fillId="0" borderId="5" xfId="0" applyFill="1" applyBorder="1"/>
    <xf numFmtId="0" fontId="7" fillId="3" borderId="4" xfId="0" applyFont="1" applyFill="1" applyBorder="1"/>
    <xf numFmtId="0" fontId="6" fillId="0" borderId="1" xfId="0" applyFont="1" applyBorder="1"/>
    <xf numFmtId="0" fontId="5" fillId="2" borderId="1" xfId="0" applyFont="1" applyFill="1" applyBorder="1"/>
    <xf numFmtId="0" fontId="1" fillId="2" borderId="1" xfId="0" applyFont="1" applyFill="1" applyBorder="1"/>
    <xf numFmtId="0" fontId="1" fillId="2" borderId="6" xfId="0" applyFont="1" applyFill="1" applyBorder="1"/>
    <xf numFmtId="0" fontId="0" fillId="0" borderId="7" xfId="0" applyFill="1" applyBorder="1"/>
    <xf numFmtId="0" fontId="0" fillId="0" borderId="8" xfId="0" applyFill="1" applyBorder="1"/>
    <xf numFmtId="0" fontId="7" fillId="3" borderId="7" xfId="0" applyFont="1" applyFill="1" applyBorder="1"/>
    <xf numFmtId="0" fontId="6" fillId="0" borderId="2" xfId="0" applyFont="1" applyBorder="1" applyAlignment="1">
      <alignment wrapText="1"/>
    </xf>
    <xf numFmtId="0" fontId="5" fillId="2" borderId="2" xfId="0" applyFont="1" applyFill="1" applyBorder="1" applyAlignment="1">
      <alignment wrapText="1"/>
    </xf>
    <xf numFmtId="0" fontId="1" fillId="2" borderId="2" xfId="0" applyFont="1" applyFill="1" applyBorder="1" applyAlignment="1">
      <alignment wrapText="1"/>
    </xf>
    <xf numFmtId="0" fontId="1" fillId="2" borderId="3" xfId="0" applyFont="1" applyFill="1" applyBorder="1" applyAlignment="1">
      <alignment wrapText="1"/>
    </xf>
    <xf numFmtId="0" fontId="0" fillId="0" borderId="4" xfId="0" applyFont="1" applyFill="1" applyBorder="1" applyAlignment="1">
      <alignment horizontal="left" wrapText="1"/>
    </xf>
    <xf numFmtId="0" fontId="0" fillId="0" borderId="5" xfId="0" applyFont="1" applyFill="1" applyBorder="1" applyAlignment="1">
      <alignment horizontal="left" wrapText="1"/>
    </xf>
    <xf numFmtId="0" fontId="7" fillId="3" borderId="4" xfId="0" applyFont="1" applyFill="1" applyBorder="1" applyAlignment="1">
      <alignment horizontal="left" wrapText="1"/>
    </xf>
    <xf numFmtId="0" fontId="1" fillId="2" borderId="3" xfId="0" applyFont="1" applyFill="1" applyBorder="1" applyAlignment="1">
      <alignment horizontal="left" wrapText="1"/>
    </xf>
    <xf numFmtId="0" fontId="0" fillId="0" borderId="4" xfId="0" applyFill="1" applyBorder="1" applyAlignment="1">
      <alignment horizontal="left" wrapText="1"/>
    </xf>
    <xf numFmtId="0" fontId="0" fillId="0" borderId="5" xfId="0" applyFill="1" applyBorder="1" applyAlignment="1">
      <alignment horizontal="left"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75"/>
  <sheetViews>
    <sheetView tabSelected="1" workbookViewId="0">
      <selection activeCell="B12" sqref="B12"/>
    </sheetView>
  </sheetViews>
  <sheetFormatPr defaultRowHeight="15" x14ac:dyDescent="0.25"/>
  <cols>
    <col min="1" max="1" width="31.875" customWidth="1"/>
    <col min="2" max="2" width="20.375" bestFit="1" customWidth="1"/>
    <col min="3" max="3" width="24.25" bestFit="1" customWidth="1"/>
    <col min="4" max="38" width="9" style="11"/>
  </cols>
  <sheetData>
    <row r="1" spans="1:38" x14ac:dyDescent="0.25">
      <c r="A1" s="1" t="s">
        <v>1</v>
      </c>
    </row>
    <row r="2" spans="1:38" x14ac:dyDescent="0.25">
      <c r="A2" s="3" t="s">
        <v>10</v>
      </c>
    </row>
    <row r="3" spans="1:38" ht="15.75" thickBot="1" x14ac:dyDescent="0.3">
      <c r="A3" s="3"/>
    </row>
    <row r="4" spans="1:38" ht="19.5" thickBot="1" x14ac:dyDescent="0.35">
      <c r="A4" s="26" t="s">
        <v>0</v>
      </c>
      <c r="B4" s="12" t="s">
        <v>22</v>
      </c>
      <c r="C4" s="19" t="s">
        <v>23</v>
      </c>
      <c r="E4" s="1" t="s">
        <v>13</v>
      </c>
    </row>
    <row r="5" spans="1:38" s="8" customFormat="1" ht="16.5" thickBot="1" x14ac:dyDescent="0.3">
      <c r="A5" s="27" t="s">
        <v>200</v>
      </c>
      <c r="B5" s="13">
        <f>SUM(B6,B7,B15,B36,B42,B59,B70)</f>
        <v>94</v>
      </c>
      <c r="C5" s="20">
        <f>SUM(C6,C7,C15,C36,C42,C59,C70)</f>
        <v>54</v>
      </c>
      <c r="D5" s="11"/>
      <c r="E5" s="2" t="s">
        <v>12</v>
      </c>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row>
    <row r="6" spans="1:38" s="8" customFormat="1" ht="15.75" thickBot="1" x14ac:dyDescent="0.3">
      <c r="A6" s="28" t="s">
        <v>26</v>
      </c>
      <c r="B6" s="14">
        <v>1</v>
      </c>
      <c r="C6" s="21">
        <v>1</v>
      </c>
      <c r="D6" s="11"/>
      <c r="E6" s="2" t="s">
        <v>17</v>
      </c>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row>
    <row r="7" spans="1:38" s="8" customFormat="1" x14ac:dyDescent="0.25">
      <c r="A7" s="29" t="s">
        <v>50</v>
      </c>
      <c r="B7" s="15">
        <f>SUM(B8:B14)</f>
        <v>25</v>
      </c>
      <c r="C7" s="22">
        <f>SUM(C8:C14)</f>
        <v>4</v>
      </c>
      <c r="D7" s="11"/>
      <c r="E7" s="2" t="s">
        <v>32</v>
      </c>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row>
    <row r="8" spans="1:38" s="10" customFormat="1" x14ac:dyDescent="0.25">
      <c r="A8" s="30" t="s">
        <v>48</v>
      </c>
      <c r="B8" s="16">
        <v>5</v>
      </c>
      <c r="C8" s="23"/>
      <c r="D8" s="11"/>
      <c r="E8" s="2" t="s">
        <v>37</v>
      </c>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row>
    <row r="9" spans="1:38" s="10" customFormat="1" x14ac:dyDescent="0.25">
      <c r="A9" s="30" t="s">
        <v>62</v>
      </c>
      <c r="B9" s="16">
        <v>1</v>
      </c>
      <c r="C9" s="23">
        <v>2</v>
      </c>
      <c r="D9" s="11"/>
      <c r="E9" s="2" t="s">
        <v>38</v>
      </c>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row>
    <row r="10" spans="1:38" s="10" customFormat="1" ht="30" x14ac:dyDescent="0.25">
      <c r="A10" s="30" t="s">
        <v>78</v>
      </c>
      <c r="B10" s="16">
        <v>2</v>
      </c>
      <c r="C10" s="23">
        <v>1</v>
      </c>
      <c r="D10" s="11"/>
      <c r="E10" s="2" t="s">
        <v>39</v>
      </c>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row>
    <row r="11" spans="1:38" s="10" customFormat="1" x14ac:dyDescent="0.25">
      <c r="A11" s="30" t="s">
        <v>51</v>
      </c>
      <c r="B11" s="16">
        <v>9</v>
      </c>
      <c r="C11" s="23"/>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row>
    <row r="12" spans="1:38" s="10" customFormat="1" x14ac:dyDescent="0.25">
      <c r="A12" s="30" t="s">
        <v>49</v>
      </c>
      <c r="B12" s="16">
        <v>2</v>
      </c>
      <c r="C12" s="23"/>
      <c r="D12" s="11"/>
      <c r="E12"/>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row>
    <row r="13" spans="1:38" s="10" customFormat="1" x14ac:dyDescent="0.25">
      <c r="A13" s="30" t="s">
        <v>82</v>
      </c>
      <c r="B13" s="16"/>
      <c r="C13" s="23">
        <v>1</v>
      </c>
      <c r="D13" s="11"/>
      <c r="E13" s="1" t="s">
        <v>201</v>
      </c>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row>
    <row r="14" spans="1:38" s="10" customFormat="1" ht="15.75" thickBot="1" x14ac:dyDescent="0.3">
      <c r="A14" s="31" t="s">
        <v>52</v>
      </c>
      <c r="B14" s="17">
        <v>6</v>
      </c>
      <c r="C14" s="24"/>
      <c r="D14" s="11"/>
      <c r="E14" s="2" t="s">
        <v>55</v>
      </c>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row>
    <row r="15" spans="1:38" s="8" customFormat="1" x14ac:dyDescent="0.25">
      <c r="A15" s="29" t="s">
        <v>5</v>
      </c>
      <c r="B15" s="15">
        <f>SUM(B17:B25,B27:B30,B32:B35)</f>
        <v>6</v>
      </c>
      <c r="C15" s="22">
        <f>SUM(C17:C25,C27:C30,C32:C35)</f>
        <v>33</v>
      </c>
      <c r="D15" s="11"/>
      <c r="E15" s="2" t="s">
        <v>56</v>
      </c>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row>
    <row r="16" spans="1:38" s="9" customFormat="1" x14ac:dyDescent="0.25">
      <c r="A16" s="32" t="s">
        <v>6</v>
      </c>
      <c r="B16" s="18">
        <f>SUM(B17:B25)</f>
        <v>2</v>
      </c>
      <c r="C16" s="25">
        <f>SUM(C17:C25)</f>
        <v>24</v>
      </c>
      <c r="D16" s="11"/>
      <c r="E16" s="2" t="s">
        <v>57</v>
      </c>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row>
    <row r="17" spans="1:38" s="10" customFormat="1" x14ac:dyDescent="0.25">
      <c r="A17" s="30" t="s">
        <v>8</v>
      </c>
      <c r="B17" s="16">
        <v>1</v>
      </c>
      <c r="C17" s="23">
        <v>6</v>
      </c>
      <c r="D17" s="11"/>
      <c r="E17" s="2" t="s">
        <v>60</v>
      </c>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row>
    <row r="18" spans="1:38" s="10" customFormat="1" x14ac:dyDescent="0.25">
      <c r="A18" s="30" t="s">
        <v>46</v>
      </c>
      <c r="B18" s="16"/>
      <c r="C18" s="23">
        <v>1</v>
      </c>
      <c r="D18" s="11"/>
      <c r="E18" s="2" t="s">
        <v>61</v>
      </c>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row>
    <row r="19" spans="1:38" s="10" customFormat="1" x14ac:dyDescent="0.25">
      <c r="A19" s="30" t="s">
        <v>9</v>
      </c>
      <c r="B19" s="16"/>
      <c r="C19" s="23">
        <v>3</v>
      </c>
      <c r="D19" s="11"/>
      <c r="E19" s="2" t="s">
        <v>64</v>
      </c>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row>
    <row r="20" spans="1:38" s="10" customFormat="1" x14ac:dyDescent="0.25">
      <c r="A20" s="30" t="s">
        <v>47</v>
      </c>
      <c r="B20" s="16">
        <v>1</v>
      </c>
      <c r="C20" s="23"/>
      <c r="D20" s="11"/>
      <c r="E20" s="2" t="s">
        <v>65</v>
      </c>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row>
    <row r="21" spans="1:38" s="10" customFormat="1" x14ac:dyDescent="0.25">
      <c r="A21" s="30" t="s">
        <v>15</v>
      </c>
      <c r="B21" s="16"/>
      <c r="C21" s="23">
        <v>2</v>
      </c>
      <c r="D21" s="11"/>
      <c r="E21" s="2" t="s">
        <v>66</v>
      </c>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row>
    <row r="22" spans="1:38" s="10" customFormat="1" x14ac:dyDescent="0.25">
      <c r="A22" s="30" t="s">
        <v>16</v>
      </c>
      <c r="B22" s="16"/>
      <c r="C22" s="23">
        <v>1</v>
      </c>
      <c r="D22" s="11"/>
      <c r="E22" s="2" t="s">
        <v>69</v>
      </c>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row>
    <row r="23" spans="1:38" s="10" customFormat="1" x14ac:dyDescent="0.25">
      <c r="A23" s="30" t="s">
        <v>18</v>
      </c>
      <c r="B23" s="16"/>
      <c r="C23" s="23">
        <v>4</v>
      </c>
      <c r="D23" s="11"/>
      <c r="E23" s="2" t="s">
        <v>76</v>
      </c>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row>
    <row r="24" spans="1:38" s="10" customFormat="1" x14ac:dyDescent="0.25">
      <c r="A24" s="30" t="s">
        <v>24</v>
      </c>
      <c r="B24" s="16"/>
      <c r="C24" s="23">
        <v>1</v>
      </c>
      <c r="D24" s="11"/>
      <c r="E24" s="2" t="s">
        <v>86</v>
      </c>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row>
    <row r="25" spans="1:38" s="10" customFormat="1" x14ac:dyDescent="0.25">
      <c r="A25" s="30" t="s">
        <v>11</v>
      </c>
      <c r="B25" s="16"/>
      <c r="C25" s="23">
        <v>6</v>
      </c>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row>
    <row r="26" spans="1:38" s="9" customFormat="1" x14ac:dyDescent="0.25">
      <c r="A26" s="32" t="s">
        <v>7</v>
      </c>
      <c r="B26" s="18">
        <f>SUM(B27:B30)</f>
        <v>3</v>
      </c>
      <c r="C26" s="25">
        <f>SUM(C27:C30)</f>
        <v>5</v>
      </c>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row>
    <row r="27" spans="1:38" s="10" customFormat="1" x14ac:dyDescent="0.25">
      <c r="A27" s="30" t="s">
        <v>15</v>
      </c>
      <c r="B27" s="16"/>
      <c r="C27" s="23">
        <v>1</v>
      </c>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row>
    <row r="28" spans="1:38" s="10" customFormat="1" x14ac:dyDescent="0.25">
      <c r="A28" s="30" t="s">
        <v>25</v>
      </c>
      <c r="B28" s="16"/>
      <c r="C28" s="23">
        <v>2</v>
      </c>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row>
    <row r="29" spans="1:38" s="10" customFormat="1" x14ac:dyDescent="0.25">
      <c r="A29" s="30" t="s">
        <v>71</v>
      </c>
      <c r="B29" s="16"/>
      <c r="C29" s="23">
        <v>1</v>
      </c>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r="30" spans="1:38" s="10" customFormat="1" x14ac:dyDescent="0.25">
      <c r="A30" s="30" t="s">
        <v>11</v>
      </c>
      <c r="B30" s="16">
        <v>3</v>
      </c>
      <c r="C30" s="23">
        <v>1</v>
      </c>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row>
    <row r="31" spans="1:38" s="9" customFormat="1" x14ac:dyDescent="0.25">
      <c r="A31" s="32" t="s">
        <v>14</v>
      </c>
      <c r="B31" s="18">
        <f>SUM(B32:B35)</f>
        <v>1</v>
      </c>
      <c r="C31" s="25">
        <f>SUM(C32:C35)</f>
        <v>4</v>
      </c>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row>
    <row r="32" spans="1:38" s="10" customFormat="1" x14ac:dyDescent="0.25">
      <c r="A32" s="30" t="s">
        <v>15</v>
      </c>
      <c r="B32" s="16"/>
      <c r="C32" s="23">
        <v>1</v>
      </c>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row>
    <row r="33" spans="1:38" s="10" customFormat="1" x14ac:dyDescent="0.25">
      <c r="A33" s="30" t="s">
        <v>9</v>
      </c>
      <c r="B33" s="16"/>
      <c r="C33" s="23">
        <v>1</v>
      </c>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row>
    <row r="34" spans="1:38" s="10" customFormat="1" x14ac:dyDescent="0.25">
      <c r="A34" s="30" t="s">
        <v>43</v>
      </c>
      <c r="B34" s="16"/>
      <c r="C34" s="23">
        <v>1</v>
      </c>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row>
    <row r="35" spans="1:38" s="10" customFormat="1" ht="15.75" thickBot="1" x14ac:dyDescent="0.3">
      <c r="A35" s="31" t="s">
        <v>11</v>
      </c>
      <c r="B35" s="17">
        <v>1</v>
      </c>
      <c r="C35" s="24">
        <v>1</v>
      </c>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row>
    <row r="36" spans="1:38" s="8" customFormat="1" x14ac:dyDescent="0.25">
      <c r="A36" s="33" t="s">
        <v>19</v>
      </c>
      <c r="B36" s="15">
        <f>SUM(B37:B41)</f>
        <v>9</v>
      </c>
      <c r="C36" s="22">
        <f>SUM(C37:C41)</f>
        <v>5</v>
      </c>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row>
    <row r="37" spans="1:38" s="10" customFormat="1" x14ac:dyDescent="0.25">
      <c r="A37" s="30" t="s">
        <v>84</v>
      </c>
      <c r="B37" s="16">
        <v>2</v>
      </c>
      <c r="C37" s="23"/>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row>
    <row r="38" spans="1:38" s="10" customFormat="1" x14ac:dyDescent="0.25">
      <c r="A38" s="30" t="s">
        <v>85</v>
      </c>
      <c r="B38" s="16">
        <v>2</v>
      </c>
      <c r="C38" s="23"/>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row>
    <row r="39" spans="1:38" s="10" customFormat="1" x14ac:dyDescent="0.25">
      <c r="A39" s="30" t="s">
        <v>75</v>
      </c>
      <c r="B39" s="16">
        <v>1</v>
      </c>
      <c r="C39" s="23">
        <v>1</v>
      </c>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row>
    <row r="40" spans="1:38" s="10" customFormat="1" x14ac:dyDescent="0.25">
      <c r="A40" s="30" t="s">
        <v>81</v>
      </c>
      <c r="B40" s="16">
        <v>1</v>
      </c>
      <c r="C40" s="23"/>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row>
    <row r="41" spans="1:38" s="10" customFormat="1" ht="15.75" thickBot="1" x14ac:dyDescent="0.3">
      <c r="A41" s="31" t="s">
        <v>83</v>
      </c>
      <c r="B41" s="17">
        <v>3</v>
      </c>
      <c r="C41" s="24">
        <v>4</v>
      </c>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row>
    <row r="42" spans="1:38" s="8" customFormat="1" x14ac:dyDescent="0.25">
      <c r="A42" s="29" t="s">
        <v>36</v>
      </c>
      <c r="B42" s="15">
        <f>SUM(B43:B58)</f>
        <v>26</v>
      </c>
      <c r="C42" s="22">
        <f>SUM(C43:C58)</f>
        <v>2</v>
      </c>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row>
    <row r="43" spans="1:38" s="10" customFormat="1" x14ac:dyDescent="0.25">
      <c r="A43" s="30" t="s">
        <v>72</v>
      </c>
      <c r="B43" s="16">
        <v>1</v>
      </c>
      <c r="C43" s="23"/>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row>
    <row r="44" spans="1:38" s="10" customFormat="1" x14ac:dyDescent="0.25">
      <c r="A44" s="30" t="s">
        <v>73</v>
      </c>
      <c r="B44" s="16">
        <v>2</v>
      </c>
      <c r="C44" s="23"/>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row>
    <row r="45" spans="1:38" s="10" customFormat="1" x14ac:dyDescent="0.25">
      <c r="A45" s="34" t="s">
        <v>20</v>
      </c>
      <c r="B45" s="16">
        <v>2</v>
      </c>
      <c r="C45" s="23"/>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row>
    <row r="46" spans="1:38" s="10" customFormat="1" x14ac:dyDescent="0.25">
      <c r="A46" s="34" t="s">
        <v>67</v>
      </c>
      <c r="B46" s="16">
        <v>2</v>
      </c>
      <c r="C46" s="23"/>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row>
    <row r="47" spans="1:38" s="10" customFormat="1" x14ac:dyDescent="0.25">
      <c r="A47" s="34" t="s">
        <v>68</v>
      </c>
      <c r="B47" s="16">
        <v>1</v>
      </c>
      <c r="C47" s="23">
        <v>1</v>
      </c>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row>
    <row r="48" spans="1:38" s="10" customFormat="1" x14ac:dyDescent="0.25">
      <c r="A48" s="34" t="s">
        <v>27</v>
      </c>
      <c r="B48" s="16">
        <v>2</v>
      </c>
      <c r="C48" s="23"/>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row>
    <row r="49" spans="1:38" s="10" customFormat="1" x14ac:dyDescent="0.25">
      <c r="A49" s="34" t="s">
        <v>2</v>
      </c>
      <c r="B49" s="16">
        <v>1</v>
      </c>
      <c r="C49" s="23"/>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row>
    <row r="50" spans="1:38" s="10" customFormat="1" x14ac:dyDescent="0.25">
      <c r="A50" s="34" t="s">
        <v>28</v>
      </c>
      <c r="B50" s="16">
        <v>3</v>
      </c>
      <c r="C50" s="23"/>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row>
    <row r="51" spans="1:38" s="10" customFormat="1" x14ac:dyDescent="0.25">
      <c r="A51" s="34" t="s">
        <v>21</v>
      </c>
      <c r="B51" s="16">
        <v>2</v>
      </c>
      <c r="C51" s="23"/>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row>
    <row r="52" spans="1:38" s="10" customFormat="1" x14ac:dyDescent="0.25">
      <c r="A52" s="34" t="s">
        <v>33</v>
      </c>
      <c r="B52" s="16"/>
      <c r="C52" s="23">
        <v>1</v>
      </c>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row>
    <row r="53" spans="1:38" s="10" customFormat="1" x14ac:dyDescent="0.25">
      <c r="A53" s="34" t="s">
        <v>35</v>
      </c>
      <c r="B53" s="16">
        <v>1</v>
      </c>
      <c r="C53" s="23"/>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row>
    <row r="54" spans="1:38" s="10" customFormat="1" x14ac:dyDescent="0.25">
      <c r="A54" s="34" t="s">
        <v>63</v>
      </c>
      <c r="B54" s="16">
        <v>1</v>
      </c>
      <c r="C54" s="23"/>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row>
    <row r="55" spans="1:38" s="10" customFormat="1" x14ac:dyDescent="0.25">
      <c r="A55" s="34" t="s">
        <v>42</v>
      </c>
      <c r="B55" s="16">
        <v>1</v>
      </c>
      <c r="C55" s="23"/>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row>
    <row r="56" spans="1:38" s="10" customFormat="1" x14ac:dyDescent="0.25">
      <c r="A56" s="34" t="s">
        <v>74</v>
      </c>
      <c r="B56" s="16">
        <v>2</v>
      </c>
      <c r="C56" s="23"/>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row>
    <row r="57" spans="1:38" s="10" customFormat="1" x14ac:dyDescent="0.25">
      <c r="A57" s="34" t="s">
        <v>77</v>
      </c>
      <c r="B57" s="16">
        <v>2</v>
      </c>
      <c r="C57" s="23"/>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row>
    <row r="58" spans="1:38" s="10" customFormat="1" ht="15.75" thickBot="1" x14ac:dyDescent="0.3">
      <c r="A58" s="35" t="s">
        <v>54</v>
      </c>
      <c r="B58" s="17">
        <v>3</v>
      </c>
      <c r="C58" s="24"/>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row>
    <row r="59" spans="1:38" s="8" customFormat="1" x14ac:dyDescent="0.25">
      <c r="A59" s="33" t="s">
        <v>4</v>
      </c>
      <c r="B59" s="15">
        <f>SUM(B60:B69)</f>
        <v>16</v>
      </c>
      <c r="C59" s="22">
        <f>SUM(C60:C69)</f>
        <v>5</v>
      </c>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row>
    <row r="60" spans="1:38" s="10" customFormat="1" x14ac:dyDescent="0.25">
      <c r="A60" s="30" t="s">
        <v>41</v>
      </c>
      <c r="B60" s="16">
        <v>2</v>
      </c>
      <c r="C60" s="23">
        <v>1</v>
      </c>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row>
    <row r="61" spans="1:38" s="10" customFormat="1" x14ac:dyDescent="0.25">
      <c r="A61" s="30" t="s">
        <v>44</v>
      </c>
      <c r="B61" s="16">
        <v>1</v>
      </c>
      <c r="C61" s="23"/>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row>
    <row r="62" spans="1:38" s="10" customFormat="1" x14ac:dyDescent="0.25">
      <c r="A62" s="30" t="s">
        <v>70</v>
      </c>
      <c r="B62" s="16">
        <v>4</v>
      </c>
      <c r="C62" s="23"/>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row>
    <row r="63" spans="1:38" s="10" customFormat="1" x14ac:dyDescent="0.25">
      <c r="A63" s="30" t="s">
        <v>45</v>
      </c>
      <c r="B63" s="16">
        <v>1</v>
      </c>
      <c r="C63" s="23"/>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row>
    <row r="64" spans="1:38" s="10" customFormat="1" x14ac:dyDescent="0.25">
      <c r="A64" s="30" t="s">
        <v>79</v>
      </c>
      <c r="B64" s="16"/>
      <c r="C64" s="23">
        <v>1</v>
      </c>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row>
    <row r="65" spans="1:38" s="10" customFormat="1" x14ac:dyDescent="0.25">
      <c r="A65" s="30" t="s">
        <v>80</v>
      </c>
      <c r="B65" s="16">
        <v>3</v>
      </c>
      <c r="C65" s="23">
        <v>1</v>
      </c>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row>
    <row r="66" spans="1:38" s="10" customFormat="1" x14ac:dyDescent="0.25">
      <c r="A66" s="30" t="s">
        <v>53</v>
      </c>
      <c r="B66" s="16">
        <v>3</v>
      </c>
      <c r="C66" s="23"/>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row>
    <row r="67" spans="1:38" s="10" customFormat="1" x14ac:dyDescent="0.25">
      <c r="A67" s="30" t="s">
        <v>59</v>
      </c>
      <c r="B67" s="16">
        <v>1</v>
      </c>
      <c r="C67" s="23"/>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row>
    <row r="68" spans="1:38" s="10" customFormat="1" x14ac:dyDescent="0.25">
      <c r="A68" s="30" t="s">
        <v>58</v>
      </c>
      <c r="B68" s="16">
        <v>1</v>
      </c>
      <c r="C68" s="23">
        <v>1</v>
      </c>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row>
    <row r="69" spans="1:38" s="10" customFormat="1" ht="15.75" thickBot="1" x14ac:dyDescent="0.3">
      <c r="A69" s="35" t="s">
        <v>3</v>
      </c>
      <c r="B69" s="17"/>
      <c r="C69" s="24">
        <v>1</v>
      </c>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row>
    <row r="70" spans="1:38" s="8" customFormat="1" x14ac:dyDescent="0.25">
      <c r="A70" s="33" t="s">
        <v>29</v>
      </c>
      <c r="B70" s="15">
        <f>SUM(B71:B74)</f>
        <v>11</v>
      </c>
      <c r="C70" s="22">
        <f>SUM(C71:C74)</f>
        <v>4</v>
      </c>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row>
    <row r="71" spans="1:38" s="10" customFormat="1" x14ac:dyDescent="0.25">
      <c r="A71" s="34" t="s">
        <v>30</v>
      </c>
      <c r="B71" s="16">
        <v>2</v>
      </c>
      <c r="C71" s="23">
        <v>1</v>
      </c>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row>
    <row r="72" spans="1:38" s="10" customFormat="1" x14ac:dyDescent="0.25">
      <c r="A72" s="34" t="s">
        <v>31</v>
      </c>
      <c r="B72" s="16">
        <v>1</v>
      </c>
      <c r="C72" s="23">
        <v>2</v>
      </c>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row>
    <row r="73" spans="1:38" s="10" customFormat="1" x14ac:dyDescent="0.25">
      <c r="A73" s="34" t="s">
        <v>34</v>
      </c>
      <c r="B73" s="16">
        <v>6</v>
      </c>
      <c r="C73" s="23">
        <v>1</v>
      </c>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row>
    <row r="74" spans="1:38" s="10" customFormat="1" ht="15.75" thickBot="1" x14ac:dyDescent="0.3">
      <c r="A74" s="35" t="s">
        <v>40</v>
      </c>
      <c r="B74" s="17">
        <v>2</v>
      </c>
      <c r="C74" s="24"/>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row>
    <row r="75" spans="1:38" x14ac:dyDescent="0.25">
      <c r="A75" s="1"/>
    </row>
  </sheetData>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0"/>
  <sheetViews>
    <sheetView workbookViewId="0">
      <selection activeCell="A9" sqref="A9"/>
    </sheetView>
  </sheetViews>
  <sheetFormatPr defaultRowHeight="15" x14ac:dyDescent="0.25"/>
  <cols>
    <col min="1" max="1" width="54" style="6" customWidth="1"/>
  </cols>
  <sheetData>
    <row r="1" spans="1:2" ht="77.25" x14ac:dyDescent="0.25">
      <c r="A1" s="7" t="s">
        <v>183</v>
      </c>
      <c r="B1" s="4"/>
    </row>
    <row r="2" spans="1:2" x14ac:dyDescent="0.25">
      <c r="A2" s="5" t="s">
        <v>88</v>
      </c>
      <c r="B2" s="4"/>
    </row>
    <row r="3" spans="1:2" ht="39" x14ac:dyDescent="0.25">
      <c r="A3" s="5" t="s">
        <v>121</v>
      </c>
      <c r="B3" s="4"/>
    </row>
    <row r="4" spans="1:2" ht="26.25" x14ac:dyDescent="0.25">
      <c r="A4" s="5" t="s">
        <v>106</v>
      </c>
      <c r="B4" s="4"/>
    </row>
    <row r="5" spans="1:2" ht="39" x14ac:dyDescent="0.25">
      <c r="A5" s="7" t="s">
        <v>195</v>
      </c>
      <c r="B5" s="4"/>
    </row>
    <row r="6" spans="1:2" ht="26.25" x14ac:dyDescent="0.25">
      <c r="A6" s="5" t="s">
        <v>132</v>
      </c>
      <c r="B6" s="4"/>
    </row>
    <row r="7" spans="1:2" x14ac:dyDescent="0.25">
      <c r="A7" s="7" t="s">
        <v>179</v>
      </c>
      <c r="B7" s="4"/>
    </row>
    <row r="8" spans="1:2" ht="39" x14ac:dyDescent="0.25">
      <c r="A8" s="5" t="s">
        <v>153</v>
      </c>
      <c r="B8" s="4"/>
    </row>
    <row r="9" spans="1:2" ht="39" x14ac:dyDescent="0.25">
      <c r="A9" s="5" t="s">
        <v>99</v>
      </c>
    </row>
    <row r="10" spans="1:2" ht="39" x14ac:dyDescent="0.25">
      <c r="A10" s="5" t="s">
        <v>122</v>
      </c>
    </row>
    <row r="11" spans="1:2" ht="39" x14ac:dyDescent="0.25">
      <c r="A11" s="5" t="s">
        <v>125</v>
      </c>
    </row>
    <row r="12" spans="1:2" ht="102.75" x14ac:dyDescent="0.25">
      <c r="A12" s="5" t="s">
        <v>103</v>
      </c>
    </row>
    <row r="13" spans="1:2" x14ac:dyDescent="0.25">
      <c r="A13" s="7" t="s">
        <v>176</v>
      </c>
    </row>
    <row r="14" spans="1:2" x14ac:dyDescent="0.25">
      <c r="A14" s="7" t="s">
        <v>163</v>
      </c>
    </row>
    <row r="15" spans="1:2" ht="51.75" x14ac:dyDescent="0.25">
      <c r="A15" s="7" t="s">
        <v>161</v>
      </c>
    </row>
    <row r="16" spans="1:2" x14ac:dyDescent="0.25">
      <c r="A16" s="7" t="s">
        <v>174</v>
      </c>
    </row>
    <row r="17" spans="1:1" ht="39" x14ac:dyDescent="0.25">
      <c r="A17" s="5" t="s">
        <v>118</v>
      </c>
    </row>
    <row r="18" spans="1:1" ht="26.25" x14ac:dyDescent="0.25">
      <c r="A18" s="5" t="s">
        <v>142</v>
      </c>
    </row>
    <row r="19" spans="1:1" x14ac:dyDescent="0.25">
      <c r="A19" s="5" t="s">
        <v>154</v>
      </c>
    </row>
    <row r="20" spans="1:1" ht="39" x14ac:dyDescent="0.25">
      <c r="A20" s="5" t="s">
        <v>108</v>
      </c>
    </row>
    <row r="21" spans="1:1" ht="26.25" x14ac:dyDescent="0.25">
      <c r="A21" s="5" t="s">
        <v>130</v>
      </c>
    </row>
    <row r="22" spans="1:1" ht="26.25" x14ac:dyDescent="0.25">
      <c r="A22" s="5" t="s">
        <v>110</v>
      </c>
    </row>
    <row r="23" spans="1:1" ht="26.25" x14ac:dyDescent="0.25">
      <c r="A23" s="5" t="s">
        <v>117</v>
      </c>
    </row>
    <row r="24" spans="1:1" ht="39" x14ac:dyDescent="0.25">
      <c r="A24" s="5" t="s">
        <v>101</v>
      </c>
    </row>
    <row r="25" spans="1:1" ht="90" x14ac:dyDescent="0.25">
      <c r="A25" s="7" t="s">
        <v>167</v>
      </c>
    </row>
    <row r="26" spans="1:1" x14ac:dyDescent="0.25">
      <c r="A26" s="5" t="s">
        <v>148</v>
      </c>
    </row>
    <row r="27" spans="1:1" ht="26.25" x14ac:dyDescent="0.25">
      <c r="A27" s="7" t="s">
        <v>192</v>
      </c>
    </row>
    <row r="28" spans="1:1" ht="39" x14ac:dyDescent="0.25">
      <c r="A28" s="5" t="s">
        <v>107</v>
      </c>
    </row>
    <row r="29" spans="1:1" ht="26.25" x14ac:dyDescent="0.25">
      <c r="A29" s="5" t="s">
        <v>89</v>
      </c>
    </row>
    <row r="30" spans="1:1" ht="26.25" x14ac:dyDescent="0.25">
      <c r="A30" s="5" t="s">
        <v>116</v>
      </c>
    </row>
    <row r="31" spans="1:1" ht="39" x14ac:dyDescent="0.25">
      <c r="A31" s="5" t="s">
        <v>115</v>
      </c>
    </row>
    <row r="32" spans="1:1" ht="39" x14ac:dyDescent="0.25">
      <c r="A32" s="5" t="s">
        <v>128</v>
      </c>
    </row>
    <row r="33" spans="1:1" x14ac:dyDescent="0.25">
      <c r="A33" s="7" t="s">
        <v>160</v>
      </c>
    </row>
    <row r="34" spans="1:1" x14ac:dyDescent="0.25">
      <c r="A34" s="7" t="s">
        <v>186</v>
      </c>
    </row>
    <row r="35" spans="1:1" ht="51.75" x14ac:dyDescent="0.25">
      <c r="A35" s="7" t="s">
        <v>165</v>
      </c>
    </row>
    <row r="36" spans="1:1" ht="26.25" x14ac:dyDescent="0.25">
      <c r="A36" s="7" t="s">
        <v>162</v>
      </c>
    </row>
    <row r="37" spans="1:1" ht="26.25" x14ac:dyDescent="0.25">
      <c r="A37" s="5" t="s">
        <v>120</v>
      </c>
    </row>
    <row r="38" spans="1:1" x14ac:dyDescent="0.25">
      <c r="A38" s="5" t="s">
        <v>131</v>
      </c>
    </row>
    <row r="39" spans="1:1" ht="39" x14ac:dyDescent="0.25">
      <c r="A39" s="7" t="s">
        <v>190</v>
      </c>
    </row>
    <row r="40" spans="1:1" x14ac:dyDescent="0.25">
      <c r="A40" s="5" t="s">
        <v>87</v>
      </c>
    </row>
    <row r="41" spans="1:1" x14ac:dyDescent="0.25">
      <c r="A41" s="7" t="s">
        <v>198</v>
      </c>
    </row>
    <row r="42" spans="1:1" ht="26.25" x14ac:dyDescent="0.25">
      <c r="A42" s="7" t="s">
        <v>180</v>
      </c>
    </row>
    <row r="43" spans="1:1" ht="77.25" x14ac:dyDescent="0.25">
      <c r="A43" s="5" t="s">
        <v>109</v>
      </c>
    </row>
    <row r="44" spans="1:1" x14ac:dyDescent="0.25">
      <c r="A44" s="5" t="s">
        <v>119</v>
      </c>
    </row>
    <row r="45" spans="1:1" ht="51.75" x14ac:dyDescent="0.25">
      <c r="A45" s="5" t="s">
        <v>144</v>
      </c>
    </row>
    <row r="46" spans="1:1" ht="51.75" x14ac:dyDescent="0.25">
      <c r="A46" s="5" t="s">
        <v>104</v>
      </c>
    </row>
    <row r="47" spans="1:1" ht="26.25" x14ac:dyDescent="0.25">
      <c r="A47" s="5" t="s">
        <v>150</v>
      </c>
    </row>
    <row r="48" spans="1:1" x14ac:dyDescent="0.25">
      <c r="A48" s="7" t="s">
        <v>191</v>
      </c>
    </row>
    <row r="49" spans="1:1" x14ac:dyDescent="0.25">
      <c r="A49" s="7" t="s">
        <v>177</v>
      </c>
    </row>
    <row r="50" spans="1:1" ht="51.75" x14ac:dyDescent="0.25">
      <c r="A50" s="5" t="s">
        <v>143</v>
      </c>
    </row>
    <row r="51" spans="1:1" ht="64.5" x14ac:dyDescent="0.25">
      <c r="A51" s="5" t="s">
        <v>97</v>
      </c>
    </row>
    <row r="52" spans="1:1" ht="26.25" x14ac:dyDescent="0.25">
      <c r="A52" s="5" t="s">
        <v>102</v>
      </c>
    </row>
    <row r="53" spans="1:1" ht="51.75" x14ac:dyDescent="0.25">
      <c r="A53" s="5" t="s">
        <v>127</v>
      </c>
    </row>
    <row r="54" spans="1:1" ht="39" x14ac:dyDescent="0.25">
      <c r="A54" s="7" t="s">
        <v>187</v>
      </c>
    </row>
    <row r="55" spans="1:1" x14ac:dyDescent="0.25">
      <c r="A55" s="7" t="s">
        <v>178</v>
      </c>
    </row>
    <row r="56" spans="1:1" x14ac:dyDescent="0.25">
      <c r="A56" s="7" t="s">
        <v>170</v>
      </c>
    </row>
    <row r="57" spans="1:1" ht="26.25" x14ac:dyDescent="0.25">
      <c r="A57" s="5" t="s">
        <v>112</v>
      </c>
    </row>
    <row r="58" spans="1:1" x14ac:dyDescent="0.25">
      <c r="A58" s="5" t="s">
        <v>91</v>
      </c>
    </row>
    <row r="59" spans="1:1" ht="26.25" x14ac:dyDescent="0.25">
      <c r="A59" s="7" t="s">
        <v>196</v>
      </c>
    </row>
    <row r="60" spans="1:1" x14ac:dyDescent="0.25">
      <c r="A60" s="5" t="s">
        <v>141</v>
      </c>
    </row>
    <row r="61" spans="1:1" x14ac:dyDescent="0.25">
      <c r="A61" s="5" t="s">
        <v>134</v>
      </c>
    </row>
    <row r="62" spans="1:1" x14ac:dyDescent="0.25">
      <c r="A62" s="7" t="s">
        <v>175</v>
      </c>
    </row>
    <row r="63" spans="1:1" ht="26.25" x14ac:dyDescent="0.25">
      <c r="A63" s="7" t="s">
        <v>193</v>
      </c>
    </row>
    <row r="64" spans="1:1" ht="51.75" x14ac:dyDescent="0.25">
      <c r="A64" s="5" t="s">
        <v>155</v>
      </c>
    </row>
    <row r="65" spans="1:1" ht="51.75" x14ac:dyDescent="0.25">
      <c r="A65" s="5" t="s">
        <v>95</v>
      </c>
    </row>
    <row r="66" spans="1:1" x14ac:dyDescent="0.25">
      <c r="A66" s="5" t="s">
        <v>93</v>
      </c>
    </row>
    <row r="67" spans="1:1" ht="26.25" x14ac:dyDescent="0.25">
      <c r="A67" s="5" t="s">
        <v>147</v>
      </c>
    </row>
    <row r="68" spans="1:1" x14ac:dyDescent="0.25">
      <c r="A68" s="7" t="s">
        <v>171</v>
      </c>
    </row>
    <row r="69" spans="1:1" ht="26.25" x14ac:dyDescent="0.25">
      <c r="A69" s="5" t="s">
        <v>105</v>
      </c>
    </row>
    <row r="70" spans="1:1" ht="77.25" x14ac:dyDescent="0.25">
      <c r="A70" s="5" t="s">
        <v>123</v>
      </c>
    </row>
    <row r="71" spans="1:1" ht="26.25" x14ac:dyDescent="0.25">
      <c r="A71" s="5" t="s">
        <v>146</v>
      </c>
    </row>
    <row r="72" spans="1:1" ht="26.25" x14ac:dyDescent="0.25">
      <c r="A72" s="7" t="s">
        <v>181</v>
      </c>
    </row>
    <row r="73" spans="1:1" ht="26.25" x14ac:dyDescent="0.25">
      <c r="A73" s="7" t="s">
        <v>172</v>
      </c>
    </row>
    <row r="74" spans="1:1" ht="51.75" x14ac:dyDescent="0.25">
      <c r="A74" s="5" t="s">
        <v>135</v>
      </c>
    </row>
    <row r="75" spans="1:1" ht="51.75" x14ac:dyDescent="0.25">
      <c r="A75" s="7" t="s">
        <v>199</v>
      </c>
    </row>
    <row r="76" spans="1:1" ht="26.25" x14ac:dyDescent="0.25">
      <c r="A76" s="7" t="s">
        <v>185</v>
      </c>
    </row>
    <row r="77" spans="1:1" x14ac:dyDescent="0.25">
      <c r="A77" s="5" t="s">
        <v>133</v>
      </c>
    </row>
    <row r="78" spans="1:1" x14ac:dyDescent="0.25">
      <c r="A78" s="5" t="s">
        <v>149</v>
      </c>
    </row>
    <row r="79" spans="1:1" x14ac:dyDescent="0.25">
      <c r="A79" s="5" t="s">
        <v>96</v>
      </c>
    </row>
    <row r="80" spans="1:1" x14ac:dyDescent="0.25">
      <c r="A80" s="5" t="s">
        <v>129</v>
      </c>
    </row>
    <row r="81" spans="1:1" ht="39" x14ac:dyDescent="0.25">
      <c r="A81" s="5" t="s">
        <v>151</v>
      </c>
    </row>
    <row r="82" spans="1:1" ht="26.25" x14ac:dyDescent="0.25">
      <c r="A82" s="5" t="s">
        <v>139</v>
      </c>
    </row>
    <row r="83" spans="1:1" ht="39" x14ac:dyDescent="0.25">
      <c r="A83" s="5" t="s">
        <v>124</v>
      </c>
    </row>
    <row r="84" spans="1:1" x14ac:dyDescent="0.25">
      <c r="A84" s="5" t="s">
        <v>114</v>
      </c>
    </row>
    <row r="85" spans="1:1" ht="26.25" x14ac:dyDescent="0.25">
      <c r="A85" s="5" t="s">
        <v>137</v>
      </c>
    </row>
    <row r="86" spans="1:1" x14ac:dyDescent="0.25">
      <c r="A86" s="7" t="s">
        <v>159</v>
      </c>
    </row>
    <row r="87" spans="1:1" ht="26.25" x14ac:dyDescent="0.25">
      <c r="A87" s="7" t="s">
        <v>166</v>
      </c>
    </row>
    <row r="88" spans="1:1" ht="77.25" x14ac:dyDescent="0.25">
      <c r="A88" s="5" t="s">
        <v>90</v>
      </c>
    </row>
    <row r="89" spans="1:1" ht="26.25" x14ac:dyDescent="0.25">
      <c r="A89" s="5" t="s">
        <v>152</v>
      </c>
    </row>
    <row r="90" spans="1:1" x14ac:dyDescent="0.25">
      <c r="A90" s="7" t="s">
        <v>169</v>
      </c>
    </row>
    <row r="91" spans="1:1" ht="51.75" x14ac:dyDescent="0.25">
      <c r="A91" s="5" t="s">
        <v>126</v>
      </c>
    </row>
    <row r="92" spans="1:1" ht="26.25" x14ac:dyDescent="0.25">
      <c r="A92" s="5" t="s">
        <v>92</v>
      </c>
    </row>
    <row r="93" spans="1:1" x14ac:dyDescent="0.25">
      <c r="A93" s="5" t="s">
        <v>100</v>
      </c>
    </row>
    <row r="94" spans="1:1" x14ac:dyDescent="0.25">
      <c r="A94" s="7" t="s">
        <v>188</v>
      </c>
    </row>
    <row r="95" spans="1:1" x14ac:dyDescent="0.25">
      <c r="A95" s="7" t="s">
        <v>173</v>
      </c>
    </row>
    <row r="96" spans="1:1" x14ac:dyDescent="0.25">
      <c r="A96" s="7" t="s">
        <v>168</v>
      </c>
    </row>
    <row r="97" spans="1:1" x14ac:dyDescent="0.25">
      <c r="A97" s="7" t="s">
        <v>194</v>
      </c>
    </row>
    <row r="98" spans="1:1" ht="39" x14ac:dyDescent="0.25">
      <c r="A98" s="7" t="s">
        <v>164</v>
      </c>
    </row>
    <row r="99" spans="1:1" x14ac:dyDescent="0.25">
      <c r="A99" s="7" t="s">
        <v>197</v>
      </c>
    </row>
    <row r="100" spans="1:1" ht="39" x14ac:dyDescent="0.25">
      <c r="A100" s="5" t="s">
        <v>94</v>
      </c>
    </row>
    <row r="101" spans="1:1" ht="26.25" x14ac:dyDescent="0.25">
      <c r="A101" s="7" t="s">
        <v>182</v>
      </c>
    </row>
    <row r="102" spans="1:1" ht="166.5" x14ac:dyDescent="0.25">
      <c r="A102" s="5" t="s">
        <v>111</v>
      </c>
    </row>
    <row r="103" spans="1:1" ht="39" x14ac:dyDescent="0.25">
      <c r="A103" s="5" t="s">
        <v>145</v>
      </c>
    </row>
    <row r="104" spans="1:1" ht="39" x14ac:dyDescent="0.25">
      <c r="A104" s="7" t="s">
        <v>184</v>
      </c>
    </row>
    <row r="105" spans="1:1" x14ac:dyDescent="0.25">
      <c r="A105" s="5" t="s">
        <v>138</v>
      </c>
    </row>
    <row r="106" spans="1:1" ht="26.25" x14ac:dyDescent="0.25">
      <c r="A106" s="5" t="s">
        <v>140</v>
      </c>
    </row>
    <row r="107" spans="1:1" ht="90" x14ac:dyDescent="0.25">
      <c r="A107" s="7" t="s">
        <v>189</v>
      </c>
    </row>
    <row r="108" spans="1:1" ht="39" x14ac:dyDescent="0.25">
      <c r="A108" s="5" t="s">
        <v>98</v>
      </c>
    </row>
    <row r="109" spans="1:1" x14ac:dyDescent="0.25">
      <c r="A109" s="5" t="s">
        <v>136</v>
      </c>
    </row>
    <row r="110" spans="1:1" x14ac:dyDescent="0.25">
      <c r="A110" s="5" t="s">
        <v>113</v>
      </c>
    </row>
  </sheetData>
  <sortState ref="A1:A110">
    <sortCondition ref="A1"/>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election activeCell="A8" sqref="A8"/>
    </sheetView>
  </sheetViews>
  <sheetFormatPr defaultRowHeight="15" x14ac:dyDescent="0.25"/>
  <sheetData>
    <row r="1" spans="1:1" x14ac:dyDescent="0.25">
      <c r="A1" t="s">
        <v>156</v>
      </c>
    </row>
    <row r="2" spans="1:1" x14ac:dyDescent="0.25">
      <c r="A2">
        <v>8693463</v>
      </c>
    </row>
    <row r="3" spans="1:1" x14ac:dyDescent="0.25">
      <c r="A3">
        <v>4496426</v>
      </c>
    </row>
    <row r="4" spans="1:1" x14ac:dyDescent="0.25">
      <c r="A4">
        <v>8924104</v>
      </c>
    </row>
    <row r="6" spans="1:1" x14ac:dyDescent="0.25">
      <c r="A6" t="s">
        <v>157</v>
      </c>
    </row>
    <row r="7" spans="1:1" x14ac:dyDescent="0.25">
      <c r="A7" t="s">
        <v>158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Summary of Text Comments</vt:lpstr>
      <vt:lpstr>Comments in Full</vt:lpstr>
      <vt:lpstr>Winners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JC Chupack</dc:creator>
  <cp:lastModifiedBy>JC Chupack</cp:lastModifiedBy>
  <dcterms:created xsi:type="dcterms:W3CDTF">2016-08-28T04:01:08Z</dcterms:created>
  <dcterms:modified xsi:type="dcterms:W3CDTF">2016-08-28T06:25:52Z</dcterms:modified>
</cp:coreProperties>
</file>