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4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4" i="1" l="1"/>
  <c r="C17" i="1"/>
  <c r="D18" i="1"/>
  <c r="D7" i="1"/>
  <c r="C5" i="1"/>
  <c r="D20" i="1"/>
</calcChain>
</file>

<file path=xl/sharedStrings.xml><?xml version="1.0" encoding="utf-8"?>
<sst xmlns="http://schemas.openxmlformats.org/spreadsheetml/2006/main" count="20" uniqueCount="19">
  <si>
    <t>Expenses</t>
  </si>
  <si>
    <t>Venue rental</t>
  </si>
  <si>
    <t>D19 - Dealing machine fees</t>
  </si>
  <si>
    <t>Subtotal</t>
  </si>
  <si>
    <r>
      <rPr>
        <sz val="12"/>
        <color rgb="FF0000FF"/>
        <rFont val="Calibri"/>
        <scheme val="minor"/>
      </rPr>
      <t>Prelim.</t>
    </r>
    <r>
      <rPr>
        <sz val="12"/>
        <color theme="1"/>
        <rFont val="Calibri"/>
        <family val="2"/>
        <scheme val="minor"/>
      </rPr>
      <t xml:space="preserve"> Net income</t>
    </r>
    <r>
      <rPr>
        <sz val="12"/>
        <color rgb="FFFF0000"/>
        <rFont val="Calibri"/>
        <family val="2"/>
        <scheme val="minor"/>
      </rPr>
      <t xml:space="preserve"> (Loss)</t>
    </r>
  </si>
  <si>
    <t>Other, including lunch opt in</t>
  </si>
  <si>
    <t>Depositable proceeds -- cash</t>
  </si>
  <si>
    <t>Depositable proceeds -- checks</t>
  </si>
  <si>
    <t>Pop money and hospitality donations</t>
  </si>
  <si>
    <t>Hospitality</t>
  </si>
  <si>
    <t>Reimburse Susan - opt outs</t>
  </si>
  <si>
    <t>ACBL Sanction fees</t>
  </si>
  <si>
    <t>TournTables - truck rental</t>
  </si>
  <si>
    <t>Revenue</t>
  </si>
  <si>
    <t>February 2015 Sectional Quick Look Financials</t>
  </si>
  <si>
    <t>Reimburse Jeff - flyers</t>
  </si>
  <si>
    <t>Reimburse Tim - ice and Dawn dishwashing liquid</t>
  </si>
  <si>
    <t>Reimburse D. Taylor for caddy tips for extended tear down support</t>
  </si>
  <si>
    <t>Net income (Loss)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</si>
</sst>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FF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8" fontId="0" fillId="0" borderId="0" xfId="0" applyNumberFormat="1"/>
    <xf numFmtId="0" fontId="5" fillId="0" borderId="0" xfId="0" applyFont="1"/>
    <xf numFmtId="8" fontId="5" fillId="0" borderId="0" xfId="0" applyNumberFormat="1" applyFont="1"/>
    <xf numFmtId="0" fontId="6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D25" sqref="D25"/>
    </sheetView>
  </sheetViews>
  <sheetFormatPr baseColWidth="10" defaultRowHeight="15" x14ac:dyDescent="0"/>
  <cols>
    <col min="1" max="1" width="5.6640625" customWidth="1"/>
    <col min="2" max="2" width="61.6640625" customWidth="1"/>
    <col min="3" max="3" width="13.33203125" style="2" customWidth="1"/>
  </cols>
  <sheetData>
    <row r="1" spans="1:4" ht="18">
      <c r="A1" s="5" t="s">
        <v>14</v>
      </c>
    </row>
    <row r="2" spans="1:4">
      <c r="A2" t="s">
        <v>13</v>
      </c>
    </row>
    <row r="3" spans="1:4">
      <c r="B3" t="s">
        <v>6</v>
      </c>
      <c r="C3" s="2">
        <v>8210</v>
      </c>
    </row>
    <row r="4" spans="1:4">
      <c r="B4" t="s">
        <v>7</v>
      </c>
      <c r="C4" s="2">
        <v>929</v>
      </c>
    </row>
    <row r="5" spans="1:4">
      <c r="B5" t="s">
        <v>8</v>
      </c>
      <c r="C5" s="2">
        <f>92+64+3.59</f>
        <v>159.59</v>
      </c>
    </row>
    <row r="6" spans="1:4">
      <c r="B6" t="s">
        <v>5</v>
      </c>
      <c r="C6" s="2">
        <v>25</v>
      </c>
    </row>
    <row r="7" spans="1:4">
      <c r="B7" t="s">
        <v>3</v>
      </c>
      <c r="D7" s="1">
        <f>SUM(C3:C6)</f>
        <v>9323.59</v>
      </c>
    </row>
    <row r="9" spans="1:4">
      <c r="A9" t="s">
        <v>0</v>
      </c>
    </row>
    <row r="10" spans="1:4">
      <c r="B10" t="s">
        <v>11</v>
      </c>
      <c r="C10" s="2">
        <v>-4216.5600000000004</v>
      </c>
    </row>
    <row r="11" spans="1:4">
      <c r="B11" t="s">
        <v>1</v>
      </c>
      <c r="C11" s="2">
        <v>-3285</v>
      </c>
    </row>
    <row r="12" spans="1:4">
      <c r="B12" t="s">
        <v>9</v>
      </c>
      <c r="C12" s="2">
        <v>-1291.8800000000001</v>
      </c>
    </row>
    <row r="13" spans="1:4">
      <c r="B13" s="3" t="s">
        <v>12</v>
      </c>
      <c r="C13" s="4">
        <v>-328.5</v>
      </c>
    </row>
    <row r="14" spans="1:4">
      <c r="B14" t="s">
        <v>15</v>
      </c>
      <c r="C14" s="2">
        <v>-60.23</v>
      </c>
    </row>
    <row r="15" spans="1:4">
      <c r="B15" t="s">
        <v>2</v>
      </c>
      <c r="C15" s="2">
        <v>-60</v>
      </c>
    </row>
    <row r="16" spans="1:4">
      <c r="B16" t="s">
        <v>10</v>
      </c>
      <c r="C16" s="2">
        <v>-55</v>
      </c>
    </row>
    <row r="17" spans="1:4">
      <c r="B17" t="s">
        <v>16</v>
      </c>
      <c r="C17" s="2">
        <f>-19.9-4.15</f>
        <v>-24.049999999999997</v>
      </c>
    </row>
    <row r="18" spans="1:4">
      <c r="B18" t="s">
        <v>3</v>
      </c>
      <c r="D18" s="2">
        <f>SUM(C10:C17)</f>
        <v>-9321.2199999999993</v>
      </c>
    </row>
    <row r="19" spans="1:4">
      <c r="C19"/>
    </row>
    <row r="20" spans="1:4">
      <c r="A20" t="s">
        <v>4</v>
      </c>
      <c r="D20" s="2">
        <f>D7+D18</f>
        <v>2.3700000000008004</v>
      </c>
    </row>
    <row r="22" spans="1:4">
      <c r="A22" t="s">
        <v>17</v>
      </c>
      <c r="C22"/>
      <c r="D22" s="2">
        <v>-20</v>
      </c>
    </row>
    <row r="24" spans="1:4">
      <c r="A24" t="s">
        <v>18</v>
      </c>
      <c r="D24" s="2">
        <f>D20+D22</f>
        <v>-17.6299999999992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dcterms:created xsi:type="dcterms:W3CDTF">2014-09-08T17:30:27Z</dcterms:created>
  <dcterms:modified xsi:type="dcterms:W3CDTF">2015-03-01T16:44:39Z</dcterms:modified>
</cp:coreProperties>
</file>